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HDD\fu_user\Documents\Бюджет 2026 г\Исполнение 1 квартал 2026 г\"/>
    </mc:Choice>
  </mc:AlternateContent>
  <bookViews>
    <workbookView xWindow="0" yWindow="0" windowWidth="28800" windowHeight="122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39" i="1" s="1"/>
  <c r="C36" i="1" l="1"/>
  <c r="C12" i="1" l="1"/>
  <c r="C9" i="1"/>
  <c r="C32" i="1"/>
  <c r="C29" i="1"/>
  <c r="C26" i="1"/>
  <c r="C24" i="1"/>
  <c r="C22" i="1"/>
  <c r="C20" i="1"/>
  <c r="C17" i="1"/>
  <c r="C8" i="1" l="1"/>
  <c r="C7" i="1" s="1"/>
</calcChain>
</file>

<file path=xl/sharedStrings.xml><?xml version="1.0" encoding="utf-8"?>
<sst xmlns="http://schemas.openxmlformats.org/spreadsheetml/2006/main" count="85" uniqueCount="84">
  <si>
    <t>Доходы бюджета муниципального округа за 1 квартал 2026 года</t>
  </si>
  <si>
    <t>Код бюджетной классификации Российской Федерации</t>
  </si>
  <si>
    <t>Наименование доходов</t>
  </si>
  <si>
    <t>Сумма</t>
  </si>
  <si>
    <t>ИТОГО</t>
  </si>
  <si>
    <t>1 00 00000 00 0000 000</t>
  </si>
  <si>
    <t>Налоговые и неналоговые доходы</t>
  </si>
  <si>
    <t>1 01 00000 00 0000 000</t>
  </si>
  <si>
    <t>1 01 02000 01 0000 110</t>
  </si>
  <si>
    <t>Налоги на прибыль, доходы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</si>
  <si>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</si>
  <si>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</si>
  <si>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</si>
  <si>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1 05 00000 00 0000 000</t>
  </si>
  <si>
    <t>1 05 01000 00 0000 110</t>
  </si>
  <si>
    <t>1 05 02000 02 0000 110</t>
  </si>
  <si>
    <t>1 05 03000 01 0000 110</t>
  </si>
  <si>
    <t>1 05 04000 02 0000 110</t>
  </si>
  <si>
    <t>1 06 00000 00 0000 000</t>
  </si>
  <si>
    <t>1 06 01000 00 0000 110</t>
  </si>
  <si>
    <t>1 06 06000 00 0000 110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</si>
  <si>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</si>
  <si>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</si>
  <si>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</si>
  <si>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</si>
  <si>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</si>
  <si>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</si>
  <si>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</si>
  <si>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Земельный налог</t>
  </si>
  <si>
    <t>1 08 00000 00 0000 000</t>
  </si>
  <si>
    <t>1 08 03000 01 0000 110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</si>
  <si>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</si>
  <si>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</si>
  <si>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1 11 00000 00 0000 000</t>
  </si>
  <si>
    <t>1 11 05000 00 0000 120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</si>
  <si>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</si>
  <si>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</si>
  <si>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1 12 00000 00 0000 000</t>
  </si>
  <si>
    <t>1 12 01000 01 0000 120</t>
  </si>
  <si>
    <t>Платежи при пользовании природными ресурсами</t>
  </si>
  <si>
    <t>Плата за негативное воздействие на окружающую среду</t>
  </si>
  <si>
    <t>1 13 00000 00 0000 000</t>
  </si>
  <si>
    <t>1 13 01000 00 0000 130</t>
  </si>
  <si>
    <t>1 13 02000 00 0000 130</t>
  </si>
  <si>
    <t>Доходы от оказания платных услуг (работ)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</si>
  <si>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</si>
  <si>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</si>
  <si>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>1 14 00000 00 0000 000</t>
  </si>
  <si>
    <t>1 14 02000 00 0000 000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</si>
  <si>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</si>
  <si>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</si>
  <si>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1 14 06000 00 0000 430</t>
  </si>
  <si>
    <t>Доходы от продажи земельных участков, находящихся в государственной и муниципальной собственности</t>
  </si>
  <si>
    <t>1 16 00000 00 0000 000</t>
  </si>
  <si>
    <t>1 16 01000 01 0000 140</t>
  </si>
  <si>
    <t>1 16 10000 00 0000 140</t>
  </si>
  <si>
    <t>1 16 11000 01 0000 140</t>
  </si>
  <si>
    <t>1 17 00000 00 0000 000</t>
  </si>
  <si>
    <t>1 17 05000 00 0000 180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</si>
  <si>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</si>
  <si>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</si>
  <si>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Платежи в целях возмещения причиненного ущерба (убытков)</t>
  </si>
  <si>
    <t>Платежи, уплачиваемые в целях возмещения вреда</t>
  </si>
  <si>
    <t>Прочие неналоговые доходы</t>
  </si>
  <si>
    <t>1 17 01000 00 0000 180</t>
  </si>
  <si>
    <t>Невыясненные поступления</t>
  </si>
  <si>
    <t xml:space="preserve">Приложение 1 </t>
  </si>
  <si>
    <t>к распоряжению администрации</t>
  </si>
  <si>
    <t>Нязепетровского муниципального округа</t>
  </si>
  <si>
    <t>2 02 10000 00 0000 150</t>
  </si>
  <si>
    <t>2 02 20000 00 0000 150</t>
  </si>
  <si>
    <t>2 02 30000 00 0000 150</t>
  </si>
  <si>
    <t>2 02 40000 00 0000 150</t>
  </si>
  <si>
    <t>2 19 00000 14 0000 150</t>
  </si>
  <si>
    <t>2 02 00000 00 0000 150</t>
  </si>
  <si>
    <t>2 19 00000 00 0000 150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</si>
  <si>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</si>
  <si>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</si>
  <si>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</si>
  <si>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</si>
  <si>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</si>
  <si>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 xml:space="preserve">Возврат прочих остатков субсидий, субвенций и иных межбюджетных трансфертов, имеющих целевое назначение, прошлых лет </t>
  </si>
  <si>
    <t>Безвозмездные поступления от других бюджетов бюджетной системы Российской Федерации</t>
  </si>
  <si>
    <t>от24.04. 2026 года №230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</si>
</sst>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1" fillId="0" borderId="3" xfId="0" applyFont="1" applyBorder="1"/>
    <xf numFmtId="0" fontId="3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wrapText="1"/>
    </xf>
    <xf numFmtId="0" fontId="1" fillId="0" borderId="3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" fillId="0" borderId="4" xfId="0" applyNumberFormat="1" applyFont="1" applyBorder="1"/>
    <xf numFmtId="0" fontId="1" fillId="0" borderId="0" xfId="0" applyFont="1" applyAlignment="1">
      <alignment horizontal="right" vertical="center"/>
    </xf>
    <xf numFmtId="49" fontId="4" fillId="0" borderId="1" xfId="0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/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workbookViewId="0">
      <selection activeCell="C11" sqref="C11"/>
    </sheetView>
  </sheetViews>
  <sheetFormatPr defaultRowHeight="15" x14ac:dyDescent="0.25"/>
  <cols>
    <col min="1" max="1" width="26.140625" customWidth="1"/>
    <col min="2" max="2" width="57" customWidth="1"/>
    <col min="3" max="3" width="22.28515625" customWidth="1"/>
  </cols>
  <sheetData>
    <row r="1" spans="1:6" ht="15.75" x14ac:dyDescent="0.25">
      <c r="C1" s="18" t="s">
        <v>66</v>
      </c>
    </row>
    <row r="2" spans="1:6" ht="15.75" x14ac:dyDescent="0.25">
      <c r="C2" s="18" t="s">
        <v>67</v>
      </c>
    </row>
    <row r="3" spans="1:6" ht="15.75" x14ac:dyDescent="0.25">
      <c r="C3" s="18" t="s">
        <v>68</v>
      </c>
    </row>
    <row r="4" spans="1:6" ht="15.75" x14ac:dyDescent="0.25">
      <c r="C4" s="18" t="s">
        <v>83</v>
      </c>
    </row>
    <row r="5" spans="1:6" ht="36.75" customHeight="1" x14ac:dyDescent="0.25">
      <c r="A5" s="22" t="s">
        <v>0</v>
      </c>
      <c r="B5" s="22"/>
      <c r="C5" s="22"/>
    </row>
    <row r="6" spans="1:6" ht="45" customHeight="1" x14ac:dyDescent="0.25">
      <c r="A6" s="3" t="s">
        <v>1</v>
      </c>
      <c r="B6" s="6" t="s">
        <v>2</v>
      </c>
      <c r="C6" s="6" t="s">
        <v>3</v>
      </c>
    </row>
    <row r="7" spans="1:6" ht="15.75" x14ac:dyDescent="0.25">
      <c r="A7" s="7" t="s">
        <v>4</v>
      </c>
      <c r="B7" s="1"/>
      <c r="C7" s="21">
        <f>C8+C39</f>
        <v>226071781.57999998</v>
      </c>
    </row>
    <row r="8" spans="1:6" ht="15.75" x14ac:dyDescent="0.25">
      <c r="A8" s="4" t="s">
        <v>5</v>
      </c>
      <c r="B8" s="8" t="s">
        <v>6</v>
      </c>
      <c r="C8" s="16">
        <f>C9+C12+C17+C20+C22+C24+C26+C29+C32+C36+C11</f>
        <v>57986966.390000001</v>
      </c>
    </row>
    <row r="9" spans="1:6" ht="15.75" x14ac:dyDescent="0.25">
      <c r="A9" s="9" t="s">
        <v>7</v>
      </c>
      <c r="B9" s="10" t="s">
        <v>9</v>
      </c>
      <c r="C9" s="17">
        <f>C10</f>
        <v>43583405.359999999</v>
      </c>
    </row>
    <row r="10" spans="1:6" ht="15.75" x14ac:dyDescent="0.25">
      <c r="A10" s="9" t="s">
        <v>8</v>
      </c>
      <c r="B10" s="11" t="s">
        <v>10</v>
      </c>
      <c r="C10" s="17">
        <v>43583405.359999999</v>
      </c>
    </row>
    <row r="11" spans="1:6" ht="30" customHeight="1" x14ac:dyDescent="0.25">
      <c r="A11" s="12" t="s">
        <v>11</v>
      </c>
      <c r="B11" s="14" t="s">
        <v>12</v>
      </c>
      <c r="C11" s="16">
        <v>5846568.6600000001</v>
      </c>
    </row>
    <row r="12" spans="1:6" ht="15" customHeight="1" x14ac:dyDescent="0.25">
      <c r="A12" s="13" t="s">
        <v>13</v>
      </c>
      <c r="B12" s="8" t="s">
        <v>21</v>
      </c>
      <c r="C12" s="16">
        <f>C13+C14+C15+C16</f>
        <v>1334467.6200000001</v>
      </c>
    </row>
    <row r="13" spans="1:6" ht="31.5" x14ac:dyDescent="0.25">
      <c r="A13" s="13" t="s">
        <v>14</v>
      </c>
      <c r="B13" s="14" t="s">
        <v>22</v>
      </c>
      <c r="C13" s="16">
        <v>1433452.01</v>
      </c>
    </row>
    <row r="14" spans="1:6" ht="31.5" customHeight="1" x14ac:dyDescent="0.25">
      <c r="A14" s="4" t="s">
        <v>15</v>
      </c>
      <c r="B14" s="14" t="s">
        <v>23</v>
      </c>
      <c r="C14" s="16">
        <v>4364</v>
      </c>
      <c r="E14" s="5"/>
    </row>
    <row r="15" spans="1:6" ht="15" customHeight="1" x14ac:dyDescent="0.25">
      <c r="A15" s="13" t="s">
        <v>16</v>
      </c>
      <c r="B15" s="4" t="s">
        <v>24</v>
      </c>
      <c r="C15" s="16">
        <v>-2107.13</v>
      </c>
    </row>
    <row r="16" spans="1:6" ht="31.5" x14ac:dyDescent="0.25">
      <c r="A16" s="15" t="s">
        <v>17</v>
      </c>
      <c r="B16" s="14" t="s">
        <v>25</v>
      </c>
      <c r="C16" s="17">
        <v>-101241.26</v>
      </c>
      <c r="F16" s="5"/>
    </row>
    <row r="17" spans="1:9" ht="15" customHeight="1" x14ac:dyDescent="0.25">
      <c r="A17" s="15" t="s">
        <v>18</v>
      </c>
      <c r="B17" s="11" t="s">
        <v>26</v>
      </c>
      <c r="C17" s="17">
        <f>C18+C19</f>
        <v>1582027.2</v>
      </c>
    </row>
    <row r="18" spans="1:9" ht="15" customHeight="1" x14ac:dyDescent="0.25">
      <c r="A18" s="15" t="s">
        <v>19</v>
      </c>
      <c r="B18" s="11" t="s">
        <v>27</v>
      </c>
      <c r="C18" s="17">
        <v>211049.25</v>
      </c>
    </row>
    <row r="19" spans="1:9" ht="15.75" x14ac:dyDescent="0.25">
      <c r="A19" s="15" t="s">
        <v>20</v>
      </c>
      <c r="B19" s="11" t="s">
        <v>28</v>
      </c>
      <c r="C19" s="17">
        <v>1370977.95</v>
      </c>
    </row>
    <row r="20" spans="1:9" ht="15.75" x14ac:dyDescent="0.25">
      <c r="A20" s="13" t="s">
        <v>29</v>
      </c>
      <c r="B20" s="4" t="s">
        <v>31</v>
      </c>
      <c r="C20" s="16">
        <f>C21</f>
        <v>1186400.24</v>
      </c>
      <c r="I20" s="2"/>
    </row>
    <row r="21" spans="1:9" ht="33" customHeight="1" x14ac:dyDescent="0.25">
      <c r="A21" s="13" t="s">
        <v>30</v>
      </c>
      <c r="B21" s="14" t="s">
        <v>32</v>
      </c>
      <c r="C21" s="16">
        <v>1186400.24</v>
      </c>
    </row>
    <row r="22" spans="1:9" ht="33.75" customHeight="1" x14ac:dyDescent="0.25">
      <c r="A22" s="4" t="s">
        <v>33</v>
      </c>
      <c r="B22" s="14" t="s">
        <v>35</v>
      </c>
      <c r="C22" s="16">
        <f>C23</f>
        <v>1166805.53</v>
      </c>
    </row>
    <row r="23" spans="1:9" ht="98.25" customHeight="1" x14ac:dyDescent="0.25">
      <c r="A23" s="12" t="s">
        <v>34</v>
      </c>
      <c r="B23" s="14" t="s">
        <v>36</v>
      </c>
      <c r="C23" s="16">
        <v>1166805.53</v>
      </c>
    </row>
    <row r="24" spans="1:9" ht="24" customHeight="1" x14ac:dyDescent="0.25">
      <c r="A24" s="13" t="s">
        <v>37</v>
      </c>
      <c r="B24" s="11" t="s">
        <v>39</v>
      </c>
      <c r="C24" s="17">
        <f>C25</f>
        <v>15336.08</v>
      </c>
    </row>
    <row r="25" spans="1:9" ht="20.25" customHeight="1" x14ac:dyDescent="0.25">
      <c r="A25" s="13" t="s">
        <v>38</v>
      </c>
      <c r="B25" s="11" t="s">
        <v>40</v>
      </c>
      <c r="C25" s="17">
        <v>15336.08</v>
      </c>
    </row>
    <row r="26" spans="1:9" ht="31.5" x14ac:dyDescent="0.25">
      <c r="A26" s="15" t="s">
        <v>41</v>
      </c>
      <c r="B26" s="14" t="s">
        <v>44</v>
      </c>
      <c r="C26" s="17">
        <f>C27+C28</f>
        <v>2486765.27</v>
      </c>
    </row>
    <row r="27" spans="1:9" ht="15.75" x14ac:dyDescent="0.25">
      <c r="A27" s="15" t="s">
        <v>42</v>
      </c>
      <c r="B27" s="11" t="s">
        <v>45</v>
      </c>
      <c r="C27" s="17">
        <v>2335437.39</v>
      </c>
    </row>
    <row r="28" spans="1:9" ht="15.75" x14ac:dyDescent="0.25">
      <c r="A28" s="15" t="s">
        <v>43</v>
      </c>
      <c r="B28" s="11" t="s">
        <v>46</v>
      </c>
      <c r="C28" s="17">
        <v>151327.88</v>
      </c>
    </row>
    <row r="29" spans="1:9" ht="31.5" x14ac:dyDescent="0.25">
      <c r="A29" s="15" t="s">
        <v>47</v>
      </c>
      <c r="B29" s="14" t="s">
        <v>49</v>
      </c>
      <c r="C29" s="17">
        <f>C30+C31</f>
        <v>60336.480000000003</v>
      </c>
    </row>
    <row r="30" spans="1:9" ht="94.5" x14ac:dyDescent="0.25">
      <c r="A30" s="15" t="s">
        <v>48</v>
      </c>
      <c r="B30" s="11" t="s">
        <v>50</v>
      </c>
      <c r="C30" s="17">
        <v>19400</v>
      </c>
    </row>
    <row r="31" spans="1:9" ht="31.5" x14ac:dyDescent="0.25">
      <c r="A31" s="12" t="s">
        <v>51</v>
      </c>
      <c r="B31" s="11" t="s">
        <v>52</v>
      </c>
      <c r="C31" s="17">
        <v>40936.480000000003</v>
      </c>
    </row>
    <row r="32" spans="1:9" ht="15.75" x14ac:dyDescent="0.25">
      <c r="A32" s="4" t="s">
        <v>53</v>
      </c>
      <c r="B32" s="4" t="s">
        <v>59</v>
      </c>
      <c r="C32" s="17">
        <f>C33+C34+C35</f>
        <v>763385.71</v>
      </c>
    </row>
    <row r="33" spans="1:3" ht="47.25" customHeight="1" x14ac:dyDescent="0.25">
      <c r="A33" s="12" t="s">
        <v>54</v>
      </c>
      <c r="B33" s="14" t="s">
        <v>60</v>
      </c>
      <c r="C33" s="17">
        <v>110174.07</v>
      </c>
    </row>
    <row r="34" spans="1:3" ht="31.5" customHeight="1" x14ac:dyDescent="0.25">
      <c r="A34" s="15" t="s">
        <v>55</v>
      </c>
      <c r="B34" s="14" t="s">
        <v>61</v>
      </c>
      <c r="C34" s="17">
        <v>500</v>
      </c>
    </row>
    <row r="35" spans="1:3" ht="15" customHeight="1" x14ac:dyDescent="0.25">
      <c r="A35" s="15" t="s">
        <v>56</v>
      </c>
      <c r="B35" s="4" t="s">
        <v>62</v>
      </c>
      <c r="C35" s="17">
        <v>652711.64</v>
      </c>
    </row>
    <row r="36" spans="1:3" ht="15.75" x14ac:dyDescent="0.25">
      <c r="A36" s="15" t="s">
        <v>57</v>
      </c>
      <c r="B36" s="10" t="s">
        <v>63</v>
      </c>
      <c r="C36" s="17">
        <f>C37+C38</f>
        <v>-38531.760000000002</v>
      </c>
    </row>
    <row r="37" spans="1:3" ht="15.75" x14ac:dyDescent="0.25">
      <c r="A37" s="15" t="s">
        <v>64</v>
      </c>
      <c r="B37" s="10" t="s">
        <v>65</v>
      </c>
      <c r="C37" s="17">
        <v>-48531.76</v>
      </c>
    </row>
    <row r="38" spans="1:3" ht="15.75" x14ac:dyDescent="0.25">
      <c r="A38" s="15" t="s">
        <v>58</v>
      </c>
      <c r="B38" s="10" t="s">
        <v>63</v>
      </c>
      <c r="C38" s="17">
        <v>10000</v>
      </c>
    </row>
    <row r="39" spans="1:3" ht="31.5" x14ac:dyDescent="0.25">
      <c r="A39" s="12" t="s">
        <v>74</v>
      </c>
      <c r="B39" s="10" t="s">
        <v>82</v>
      </c>
      <c r="C39" s="17">
        <f>C40+C41+C42+C43+C44</f>
        <v>168084815.19</v>
      </c>
    </row>
    <row r="40" spans="1:3" ht="31.5" x14ac:dyDescent="0.25">
      <c r="A40" s="12" t="s">
        <v>69</v>
      </c>
      <c r="B40" s="20" t="s">
        <v>76</v>
      </c>
      <c r="C40" s="16">
        <v>68785890</v>
      </c>
    </row>
    <row r="41" spans="1:3" ht="31.5" x14ac:dyDescent="0.25">
      <c r="A41" s="19" t="s">
        <v>70</v>
      </c>
      <c r="B41" s="20" t="s">
        <v>77</v>
      </c>
      <c r="C41" s="16">
        <v>6234247.0300000003</v>
      </c>
    </row>
    <row r="42" spans="1:3" ht="31.5" x14ac:dyDescent="0.25">
      <c r="A42" s="19" t="s">
        <v>71</v>
      </c>
      <c r="B42" s="20" t="s">
        <v>78</v>
      </c>
      <c r="C42" s="16">
        <v>89267852.290000007</v>
      </c>
    </row>
    <row r="43" spans="1:3" ht="15.75" x14ac:dyDescent="0.25">
      <c r="A43" s="19" t="s">
        <v>72</v>
      </c>
      <c r="B43" s="20" t="s">
        <v>79</v>
      </c>
      <c r="C43" s="16">
        <v>3801237.75</v>
      </c>
    </row>
    <row r="44" spans="1:3" ht="47.25" x14ac:dyDescent="0.25">
      <c r="A44" s="19" t="s">
        <v>75</v>
      </c>
      <c r="B44" s="20" t="s">
        <v>81</v>
      </c>
      <c r="C44" s="16">
        <f>C45</f>
        <v>-4411.88</v>
      </c>
    </row>
    <row r="45" spans="1:3" ht="63" x14ac:dyDescent="0.25">
      <c r="A45" s="19" t="s">
        <v>73</v>
      </c>
      <c r="B45" s="20" t="s">
        <v>80</v>
      </c>
      <c r="C45" s="16">
        <v>-4411.88</v>
      </c>
    </row>
  </sheetData>
  <mergeCells count="1">
    <mergeCell ref="A5:C5"/>
  </mergeCells>
  <pageMargins left="0.70866141732283472" right="0" top="0" bottom="0" header="0" footer="0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Желтышева С.В.</dc:creator>
  <cp:lastModifiedBy>Некрасова Н.В.</cp:lastModifiedBy>
  <cp:lastPrinted>2026-04-24T03:33:47Z</cp:lastPrinted>
  <dcterms:created xsi:type="dcterms:W3CDTF">2026-04-07T04:27:23Z</dcterms:created>
  <dcterms:modified xsi:type="dcterms:W3CDTF">2026-04-28T08:27:13Z</dcterms:modified>
</cp:coreProperties>
</file>